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thecsu-my.sharepoint.com/personal/kwestmoreland_calstate_edu/Documents/Kyle Westmoreland/Record Retention/"/>
    </mc:Choice>
  </mc:AlternateContent>
  <xr:revisionPtr revIDLastSave="1" documentId="8_{EBE2E008-38B0-47B3-A456-0F465BB76602}" xr6:coauthVersionLast="47" xr6:coauthVersionMax="47" xr10:uidLastSave="{D1E635B1-94CA-4B24-B483-1C785B41C893}"/>
  <bookViews>
    <workbookView xWindow="-103" yWindow="-103" windowWidth="21600" windowHeight="13869" xr2:uid="{00000000-000D-0000-FFFF-FFFF00000000}"/>
  </bookViews>
  <sheets>
    <sheet name="Research and Sponsored Programs" sheetId="1" r:id="rId1"/>
  </sheets>
  <definedNames>
    <definedName name="_xlnm.Print_Titles" localSheetId="0">'Research and Sponsored Programs'!$2:$4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D38" i="1"/>
  <c r="D48" i="1"/>
  <c r="D37" i="1"/>
  <c r="D36" i="1"/>
  <c r="D40" i="1"/>
  <c r="J33" i="1"/>
  <c r="J32" i="1"/>
</calcChain>
</file>

<file path=xl/sharedStrings.xml><?xml version="1.0" encoding="utf-8"?>
<sst xmlns="http://schemas.openxmlformats.org/spreadsheetml/2006/main" count="210" uniqueCount="122">
  <si>
    <t>Record Series Identifier</t>
  </si>
  <si>
    <t>Record Series Name</t>
  </si>
  <si>
    <t>RESEARCH AND SPONSORED PROGRAMS</t>
  </si>
  <si>
    <t>Record Identifier</t>
  </si>
  <si>
    <t>Record Title</t>
  </si>
  <si>
    <t xml:space="preserve">Custodian of Records </t>
  </si>
  <si>
    <t>Retention Source Authority</t>
  </si>
  <si>
    <t>Retention Period</t>
  </si>
  <si>
    <t>O</t>
  </si>
  <si>
    <t>F</t>
  </si>
  <si>
    <t>L</t>
  </si>
  <si>
    <t>H</t>
  </si>
  <si>
    <t>V</t>
  </si>
  <si>
    <t xml:space="preserve">   10.1.1</t>
  </si>
  <si>
    <t>All financial records, documentation and reports pertinent to an award (Federal, State, Private)</t>
  </si>
  <si>
    <t>Designated campus* sponsored programs, accounting or other office</t>
  </si>
  <si>
    <t>X</t>
  </si>
  <si>
    <t xml:space="preserve">Three (3) years from date of submission of the final expenditure report.   </t>
  </si>
  <si>
    <t xml:space="preserve">   10.1.2</t>
  </si>
  <si>
    <t>Supporting documents and statistical records pertinent to a federal, state or private award</t>
  </si>
  <si>
    <t>Designated campus sponsored programs, accounting or other office</t>
  </si>
  <si>
    <t xml:space="preserve">   10.1.3</t>
  </si>
  <si>
    <t>Grants, contracts, and cooperative agreements including funded proposals</t>
  </si>
  <si>
    <t>Campus sponsored programs office</t>
  </si>
  <si>
    <t xml:space="preserve">   10.1.5</t>
  </si>
  <si>
    <t>Unfunded pre-award files including a copy of the proposal and approvals submitted to the funding agency</t>
  </si>
  <si>
    <t>Physical files: Scan and destroy at the time of notification of decline or withdrawal.
Electronic files: retain for five (5) years after notification of decline or withdrawal.</t>
  </si>
  <si>
    <t>Records for Real Property and equipment acquired with Federal Funds</t>
  </si>
  <si>
    <t>Shall be retained for three (3) years after final disposition of the property.</t>
  </si>
  <si>
    <t xml:space="preserve">   10.2.1</t>
  </si>
  <si>
    <t>For NSF-funded Research:  Records of all financial disclosures and of all actions taken to resolve conflicts on interest</t>
  </si>
  <si>
    <t xml:space="preserve">Campus office responsible for COI compliance </t>
  </si>
  <si>
    <t>Three (3) years beyond the termination or completion of the grant to which they related or until the resolution of any NSF action involving those records.</t>
  </si>
  <si>
    <t xml:space="preserve">   10.2.2</t>
  </si>
  <si>
    <t xml:space="preserve">For PHS-funded research which includes all NIH awards:  Records of all financial disclosures and all actions taken by the Institution with respect to each conflicting interest </t>
  </si>
  <si>
    <t>42 CFR 50.604 - Subpart F</t>
  </si>
  <si>
    <t>Maintain records of all financial disclosures and all actions taken by the Institution with respect to each conflicting interest for three years from the date of submission of the final expenditures report or, where applicable, from other dates specified in 45 CFR 74.53(b) for different situations.</t>
  </si>
  <si>
    <t xml:space="preserve">   10.2.3</t>
  </si>
  <si>
    <t>For research funded by non-governmental sponsors as covered by the California Political Reform Act section 18755, original reports or statements including 700-U forms</t>
  </si>
  <si>
    <t>California Political Reform Act paragraph 18755 and California Government Code 81009(e) and CSU policy HR 2005-38</t>
  </si>
  <si>
    <t>Original reports and statements shall be retained by filing officers for a period of seven years unless there is a current ongoing related COI issue in which case the  records will be retained until resolution of the related COI issue.</t>
  </si>
  <si>
    <t xml:space="preserve">   10.3.1</t>
  </si>
  <si>
    <t>Copies of all research proposals reviewed, including:
- scientific evaluations, if any, that accompany the proposals;
- approved sample consent documents;
- progress reports submitted by investigators; and
- reports of injuries to subjects</t>
  </si>
  <si>
    <t xml:space="preserve">Campus office responsible for regulatory compliance </t>
  </si>
  <si>
    <t>45 CFR 46.115 Protection of Human Subjects, IRB Records</t>
  </si>
  <si>
    <t>Three (3) years; records that relate to ongoing activities shall be maintained for the duration of the activity and for an additional three years after completion.</t>
  </si>
  <si>
    <t xml:space="preserve">   10.3.2</t>
  </si>
  <si>
    <t>Minutes of IRB meetings including: 
- attendance at the meetings; 
- actions taken by the IRB;
- votes on these actions;
- basis for requiring changes in or disapproving research; 
- written summary of the discussions and resolutions</t>
  </si>
  <si>
    <t>45 CFR 46.115 Protection of Human Subjects and 21 CFR 56.115 IRB Records</t>
  </si>
  <si>
    <t xml:space="preserve">   10.3.3</t>
  </si>
  <si>
    <t>Records of continuing review activities</t>
  </si>
  <si>
    <t xml:space="preserve">   10.3.4</t>
  </si>
  <si>
    <t>Copies of all correspondence between the IRB and the 
investigators</t>
  </si>
  <si>
    <t xml:space="preserve">   10.3.5</t>
  </si>
  <si>
    <t>A list of IRB members in the same detail as described is Sec. 
46.103(b)(3)</t>
  </si>
  <si>
    <t xml:space="preserve">   10.3.6</t>
  </si>
  <si>
    <t>Written procedures for the IRB in the same detail as described 
in Sec. 46.103(b)(4) and Sec. 46.103(b)(5)</t>
  </si>
  <si>
    <t xml:space="preserve">   10.3.7</t>
  </si>
  <si>
    <t>Statements of significant new findings provided to subjects, as 
required by Sec. 46.116(b)(5)</t>
  </si>
  <si>
    <t>IACUC Records</t>
  </si>
  <si>
    <t xml:space="preserve">   10.4.1</t>
  </si>
  <si>
    <t>IACUC minutes, including:
- records of attendance;
- activities of the Committee;
- Committee deliberations</t>
  </si>
  <si>
    <t>Animal Welfare Act, 9 CFR 2.35; NIH/OLAW 2002, 2nd Edition, Institutional Animal Care and Use Committee Guidebook, Sec E.1.</t>
  </si>
  <si>
    <t xml:space="preserve">   10.4.2</t>
  </si>
  <si>
    <t xml:space="preserve">IACUC protocols, including:  
- proposed activities involving animals;
- proposed significant changes in activities involving animals; 
- approval given or withheld on above </t>
  </si>
  <si>
    <t xml:space="preserve">   10.4.3</t>
  </si>
  <si>
    <t>Other records, including:
- semiannual IACUC reports and recommendations;
- OLAW Assurance; 
- reports of accrediting agencies</t>
  </si>
  <si>
    <t xml:space="preserve">   10.4.4</t>
  </si>
  <si>
    <t>Information as specified in 9 CFR 2.35(b) concerning each live dog or cat acquired, transported, sold or euthanized</t>
  </si>
  <si>
    <t xml:space="preserve">Research Misconduct Proceedings </t>
  </si>
  <si>
    <t xml:space="preserve">42 CFR 93.317 and campus academic policy and procedures on research scientific misconduct  </t>
  </si>
  <si>
    <t>Seven (7) years after completion of the proceeding or the completion of any PHS proceeding involving the research misconduct allegation under subparts D and E of 42 CFR 93.317, whichever is later.</t>
  </si>
  <si>
    <t>Principal Investigator or Director of Sponsored Programs Office (in accordance with campus policy)</t>
  </si>
  <si>
    <t>Three (3) years after submission of the final report of the research to the sponsor, unless a longer retention period is specified by the sponsor.</t>
  </si>
  <si>
    <t>F&amp;A (Facilities and Administrative/Indirect) cost rate proposals</t>
  </si>
  <si>
    <r>
      <rPr>
        <i/>
        <u/>
        <sz val="10"/>
        <color indexed="62"/>
        <rFont val="Arial"/>
        <family val="2"/>
      </rPr>
      <t>If submitted for negotiation</t>
    </r>
    <r>
      <rPr>
        <i/>
        <sz val="10"/>
        <color indexed="62"/>
        <rFont val="Arial"/>
        <family val="2"/>
      </rPr>
      <t>:</t>
    </r>
    <r>
      <rPr>
        <sz val="10"/>
        <color indexed="62"/>
        <rFont val="Arial"/>
        <family val="2"/>
      </rPr>
      <t xml:space="preserve"> </t>
    </r>
    <r>
      <rPr>
        <sz val="10"/>
        <rFont val="Arial"/>
        <family val="2"/>
      </rPr>
      <t xml:space="preserve">3-years from date of submission. </t>
    </r>
    <r>
      <rPr>
        <i/>
        <sz val="10"/>
        <rFont val="Arial"/>
        <family val="2"/>
      </rPr>
      <t xml:space="preserve"> 
</t>
    </r>
    <r>
      <rPr>
        <i/>
        <u/>
        <sz val="9"/>
        <color indexed="62"/>
        <rFont val="Arial"/>
        <family val="2"/>
      </rPr>
      <t>If not submitted for negotiation</t>
    </r>
    <r>
      <rPr>
        <i/>
        <sz val="10"/>
        <color indexed="62"/>
        <rFont val="Arial"/>
        <family val="2"/>
      </rPr>
      <t>:</t>
    </r>
    <r>
      <rPr>
        <sz val="10"/>
        <rFont val="Arial"/>
        <family val="2"/>
      </rPr>
      <t>3-year retention period for the proposal, plan, or other computation and its supporting records starts at the end of the fiscal year covered by the proposal, plan, or other computation.</t>
    </r>
  </si>
  <si>
    <t>Sponsored Programs Policies and Procedures</t>
  </si>
  <si>
    <t>CSU Practice</t>
  </si>
  <si>
    <t>Maintain most current in force.  Historical policies and procedures should be retained until university internal audit or three years, whichever comes first.</t>
  </si>
  <si>
    <t>HIPAA</t>
  </si>
  <si>
    <t xml:space="preserve">Campus office responsible for HR or regulatory compliance </t>
  </si>
  <si>
    <r>
      <t xml:space="preserve">45 CFR 164.530 and CSU Human Resources Policies </t>
    </r>
    <r>
      <rPr>
        <i/>
        <sz val="8"/>
        <rFont val="Arial"/>
        <family val="2"/>
      </rPr>
      <t>(See 1.0 CSU Personnel-Payroll Record Retention Schedule; Sec 1.19)</t>
    </r>
  </si>
  <si>
    <t>10.10</t>
  </si>
  <si>
    <t>Environment Health &amp; Safety Records</t>
  </si>
  <si>
    <t>Campus office(s) responsible for EH&amp;S</t>
  </si>
  <si>
    <t>See 3.0 Environmental Health and Safety Retention Schedule</t>
  </si>
  <si>
    <t>* Campus may be university or auxiliary office</t>
  </si>
  <si>
    <t>Links:</t>
  </si>
  <si>
    <t>CFR (all)</t>
  </si>
  <si>
    <t>2 CFR 200</t>
  </si>
  <si>
    <t>42 CFR</t>
  </si>
  <si>
    <t>45 CFR</t>
  </si>
  <si>
    <t>OLAW</t>
  </si>
  <si>
    <t>A</t>
  </si>
  <si>
    <t xml:space="preserve">Financial records in 10.1.1 includes all records related to expenditures (including effort certifications and cost match), revenue and cash receipts.  Refer also to the CSU Retention Schedule, Section 2 regarding fiscal records.  </t>
  </si>
  <si>
    <t>B</t>
  </si>
  <si>
    <t>Requirements related to other funding agencies may vary.  In all instances, individual agreements should be consulted to determine applicability of special record retention requirements.</t>
  </si>
  <si>
    <t>C</t>
  </si>
  <si>
    <t>In accordance with the campus's federal wide assurance (FWA), the retention source authority may also reference 21 CFR 56.115 IRB Records (Food and Drug Administration) - records and retention requirements are virtually identical to those referenced in 45 CFR 46.115.</t>
  </si>
  <si>
    <t>D</t>
  </si>
  <si>
    <t xml:space="preserve">– For federal research contracts 48 CFR 4.7 may be applicable, which requires retention for 3-years after final payment is received. 
– If sponsor guidelines require a different retention period, the longer retention requirement shall prevail.  
– If any litigation, claim, or audit is started before the expiration of the retention period, the records shall be retained until all litigation, claims or audit findings involving the records have been resolved and final action taken. 
– When records are transferred to or maintained by the Federal awarding agency, the 3-year retention requirement is not applicable to the recipient. </t>
  </si>
  <si>
    <t>E</t>
  </si>
  <si>
    <t xml:space="preserve">   10.1.4</t>
  </si>
  <si>
    <t>(see footnote D)</t>
  </si>
  <si>
    <r>
      <t>Research data</t>
    </r>
    <r>
      <rPr>
        <sz val="10"/>
        <rFont val="Arial"/>
        <family val="2"/>
      </rPr>
      <t xml:space="preserve"> defined as the recorded factual material commonly accepted in the scientific community as necessary to validate research findings, but not any of the following: Preliminary analyses, drafts of scientific papers, plans for future research, peer reviews, or communications with colleagues. This “recorded” material excludes physical objects</t>
    </r>
    <r>
      <rPr>
        <sz val="9"/>
        <rFont val="Arial"/>
        <family val="2"/>
      </rPr>
      <t xml:space="preserve"> (e.g. , laboratory samples). </t>
    </r>
  </si>
  <si>
    <r>
      <t>Record Value</t>
    </r>
    <r>
      <rPr>
        <b/>
        <sz val="9"/>
        <rFont val="Arial"/>
        <family val="2"/>
      </rPr>
      <t xml:space="preserve">:
</t>
    </r>
    <r>
      <rPr>
        <b/>
        <sz val="8"/>
        <rFont val="Arial"/>
        <family val="2"/>
      </rPr>
      <t>O - Operational; F - Fiscal;
L - Legal; H - Historical; 
V - Vital</t>
    </r>
  </si>
  <si>
    <t>CSU Financing &amp; Treasury</t>
  </si>
  <si>
    <t>https://csyou.calstate.edu/Divisions-Orgs/bus-fin/ftrm/Pages/Tax-Exempt-Bond-Requirements.aspx</t>
  </si>
  <si>
    <r>
      <t xml:space="preserve">Administrative &amp; Financial Records </t>
    </r>
    <r>
      <rPr>
        <i/>
        <sz val="9"/>
        <color indexed="60"/>
        <rFont val="Arial"/>
        <family val="2"/>
      </rPr>
      <t>(see footnote A)</t>
    </r>
  </si>
  <si>
    <r>
      <t xml:space="preserve">Three (3) years from date of submission of the final expenditure report. </t>
    </r>
    <r>
      <rPr>
        <i/>
        <sz val="10"/>
        <rFont val="Arial"/>
        <family val="2"/>
      </rPr>
      <t xml:space="preserve">(For additional requirements for research activities in tax-exempt bond-funded facilities, </t>
    </r>
    <r>
      <rPr>
        <i/>
        <sz val="10"/>
        <color indexed="60"/>
        <rFont val="Arial"/>
        <family val="2"/>
      </rPr>
      <t>see footnote E</t>
    </r>
    <r>
      <rPr>
        <i/>
        <sz val="10"/>
        <rFont val="Arial"/>
        <family val="2"/>
      </rPr>
      <t>)</t>
    </r>
  </si>
  <si>
    <r>
      <t xml:space="preserve">IRB Records </t>
    </r>
    <r>
      <rPr>
        <i/>
        <sz val="9"/>
        <rFont val="Arial"/>
        <family val="2"/>
      </rPr>
      <t>(</t>
    </r>
    <r>
      <rPr>
        <i/>
        <sz val="9"/>
        <color indexed="60"/>
        <rFont val="Arial"/>
        <family val="2"/>
      </rPr>
      <t>see footnote C</t>
    </r>
    <r>
      <rPr>
        <i/>
        <sz val="9"/>
        <rFont val="Arial"/>
        <family val="2"/>
      </rPr>
      <t>)</t>
    </r>
  </si>
  <si>
    <r>
      <t>Conflict of Interest Records</t>
    </r>
    <r>
      <rPr>
        <b/>
        <sz val="10"/>
        <color indexed="60"/>
        <rFont val="Arial"/>
        <family val="2"/>
      </rPr>
      <t xml:space="preserve"> </t>
    </r>
    <r>
      <rPr>
        <i/>
        <sz val="9"/>
        <color indexed="60"/>
        <rFont val="Arial"/>
        <family val="2"/>
      </rPr>
      <t>(see footnote B)</t>
    </r>
  </si>
  <si>
    <t xml:space="preserve">Footnote </t>
  </si>
  <si>
    <t>Administrative and Financial Records- Section 10.1</t>
  </si>
  <si>
    <t>Conflict of Interest - Section 10.2</t>
  </si>
  <si>
    <t>IRB records - Section 10.3</t>
  </si>
  <si>
    <t>Retention Period (general)</t>
  </si>
  <si>
    <t>Research performed in facilities funded with tax-exempt bonds - Section 10.1.3</t>
  </si>
  <si>
    <t>Regarding:</t>
  </si>
  <si>
    <t>2 CFR 200.334</t>
  </si>
  <si>
    <t>2 CFR 200.334(f)</t>
  </si>
  <si>
    <t>NSF Proposal and Award Policies and Procedures Guide (PAPPG) Part II, Section A. Conflict of Interest Polices for institutional conflict of interest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</si>
</sst>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rgb="FF000000"/>
      <name val="Calibri"/>
      <family val="2"/>
    </font>
    <font>
      <b/>
      <sz val="9"/>
      <name val="Arial"/>
      <family val="2"/>
    </font>
    <font>
      <b/>
      <sz val="10"/>
      <name val="Arial"/>
      <family val="2"/>
    </font>
    <font>
      <sz val="10"/>
      <name val="Arial"/>
      <family val="2"/>
    </font>
    <font>
      <i/>
      <sz val="10"/>
      <name val="Arial"/>
      <family val="2"/>
    </font>
    <font>
      <sz val="11"/>
      <name val="Calibri"/>
      <family val="2"/>
    </font>
    <font>
      <i/>
      <sz val="9"/>
      <name val="Arial"/>
      <family val="2"/>
    </font>
    <font>
      <b/>
      <i/>
      <sz val="10"/>
      <name val="Arial"/>
      <family val="2"/>
    </font>
    <font>
      <i/>
      <u/>
      <sz val="10"/>
      <color indexed="62"/>
      <name val="Arial"/>
      <family val="2"/>
    </font>
    <font>
      <i/>
      <sz val="10"/>
      <color indexed="62"/>
      <name val="Arial"/>
      <family val="2"/>
    </font>
    <font>
      <sz val="10"/>
      <color indexed="62"/>
      <name val="Arial"/>
      <family val="2"/>
    </font>
    <font>
      <i/>
      <u/>
      <sz val="9"/>
      <color indexed="62"/>
      <name val="Arial"/>
      <family val="2"/>
    </font>
    <font>
      <i/>
      <sz val="8"/>
      <name val="Arial"/>
      <family val="2"/>
    </font>
    <font>
      <i/>
      <sz val="10"/>
      <name val="Arial"/>
      <family val="2"/>
    </font>
    <font>
      <b/>
      <sz val="9"/>
      <name val="Arial"/>
      <family val="2"/>
    </font>
    <font>
      <b/>
      <sz val="14"/>
      <name val="Arial"/>
      <family val="2"/>
    </font>
    <font>
      <b/>
      <sz val="10"/>
      <name val="Arial"/>
      <family val="2"/>
    </font>
    <font>
      <sz val="10"/>
      <name val="Arial"/>
      <family val="2"/>
    </font>
    <font>
      <sz val="9"/>
      <name val="Arial"/>
      <family val="2"/>
    </font>
    <font>
      <b/>
      <u/>
      <sz val="9"/>
      <name val="Arial"/>
      <family val="2"/>
    </font>
    <font>
      <b/>
      <sz val="8"/>
      <name val="Arial"/>
      <family val="2"/>
    </font>
    <font>
      <b/>
      <i/>
      <sz val="9"/>
      <name val="Arial"/>
      <family val="2"/>
    </font>
    <font>
      <u/>
      <sz val="9"/>
      <name val="Arial"/>
      <family val="2"/>
    </font>
    <font>
      <i/>
      <sz val="9"/>
      <color indexed="60"/>
      <name val="Arial"/>
      <family val="2"/>
    </font>
    <font>
      <i/>
      <sz val="10"/>
      <color indexed="60"/>
      <name val="Arial"/>
      <family val="2"/>
    </font>
    <font>
      <b/>
      <sz val="10"/>
      <color indexed="60"/>
      <name val="Arial"/>
      <family val="2"/>
    </font>
    <font>
      <b/>
      <i/>
      <u/>
      <sz val="9"/>
      <name val="Arial"/>
      <family val="2"/>
    </font>
    <font>
      <u/>
      <sz val="11"/>
      <color theme="10"/>
      <name val="Calibri"/>
      <family val="2"/>
    </font>
    <font>
      <u/>
      <sz val="10"/>
      <color rgb="FF0000FF"/>
      <name val="Arial"/>
      <family val="2"/>
    </font>
    <font>
      <i/>
      <u/>
      <sz val="9"/>
      <color rgb="FF0000FF"/>
      <name val="Arial"/>
      <family val="2"/>
    </font>
    <font>
      <sz val="9"/>
      <color rgb="FF000000"/>
      <name val="Calibri"/>
      <family val="2"/>
    </font>
    <font>
      <u/>
      <sz val="9"/>
      <color rgb="FF0000FF"/>
      <name val="Arial"/>
      <family val="2"/>
    </font>
    <font>
      <b/>
      <i/>
      <sz val="10"/>
      <color rgb="FFC00000"/>
      <name val="Arial"/>
      <family val="2"/>
    </font>
    <font>
      <i/>
      <sz val="9"/>
      <color rgb="FFC00000"/>
      <name val="Arial"/>
      <family val="2"/>
    </font>
    <font>
      <b/>
      <i/>
      <u/>
      <sz val="9"/>
      <color rgb="FFC00000"/>
      <name val="Arial"/>
      <family val="2"/>
    </font>
    <font>
      <u/>
      <sz val="9"/>
      <color theme="8"/>
      <name val="Arial"/>
      <family val="2"/>
    </font>
  </fonts>
  <fills count="6">
    <fill>
      <patternFill patternType="none"/>
    </fill>
    <fill>
      <patternFill patternType="gray125"/>
    </fill>
    <fill>
      <patternFill patternType="solid">
        <fgColor indexed="43"/>
        <bgColor indexed="64"/>
      </patternFill>
    </fill>
    <fill>
      <patternFill patternType="solid">
        <fgColor rgb="FFEAF1DD"/>
        <bgColor rgb="FFEAF1DD"/>
      </patternFill>
    </fill>
    <fill>
      <patternFill patternType="solid">
        <fgColor rgb="FFD8D8D8"/>
        <bgColor rgb="FFD8D8D8"/>
      </patternFill>
    </fill>
    <fill>
      <patternFill patternType="solid">
        <fgColor theme="4" tint="0.79998168889431442"/>
        <bgColor indexed="64"/>
      </patternFill>
    </fill>
  </fills>
  <borders count="28">
    <border>
      <left/>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style="thin">
        <color rgb="FF000000"/>
      </right>
      <top style="double">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style="thin">
        <color rgb="FF000000"/>
      </right>
      <top style="hair">
        <color rgb="FF000000"/>
      </top>
      <bottom style="double">
        <color rgb="FF000000"/>
      </bottom>
      <diagonal/>
    </border>
    <border>
      <left style="thin">
        <color rgb="FF000000"/>
      </left>
      <right style="thin">
        <color rgb="FF000000"/>
      </right>
      <top style="hair">
        <color rgb="FF000000"/>
      </top>
      <bottom style="double">
        <color rgb="FF000000"/>
      </bottom>
      <diagonal/>
    </border>
    <border>
      <left style="thin">
        <color rgb="FF000000"/>
      </left>
      <right/>
      <top style="hair">
        <color rgb="FF000000"/>
      </top>
      <bottom style="double">
        <color rgb="FF000000"/>
      </bottom>
      <diagonal/>
    </border>
    <border>
      <left/>
      <right/>
      <top style="hair">
        <color rgb="FF000000"/>
      </top>
      <bottom style="double">
        <color rgb="FF000000"/>
      </bottom>
      <diagonal/>
    </border>
    <border>
      <left/>
      <right style="thin">
        <color rgb="FF000000"/>
      </right>
      <top style="hair">
        <color rgb="FF000000"/>
      </top>
      <bottom style="double">
        <color rgb="FF000000"/>
      </bottom>
      <diagonal/>
    </border>
    <border>
      <left style="thin">
        <color rgb="FF000000"/>
      </left>
      <right style="medium">
        <color rgb="FF000000"/>
      </right>
      <top style="hair">
        <color rgb="FF000000"/>
      </top>
      <bottom style="double">
        <color rgb="FF000000"/>
      </bottom>
      <diagonal/>
    </border>
    <border>
      <left/>
      <right style="medium">
        <color rgb="FF000000"/>
      </right>
      <top style="double">
        <color rgb="FF000000"/>
      </top>
      <bottom style="double">
        <color rgb="FF000000"/>
      </bottom>
      <diagonal/>
    </border>
    <border>
      <left style="thin">
        <color rgb="FF000000"/>
      </left>
      <right/>
      <top style="double">
        <color rgb="FF000000"/>
      </top>
      <bottom style="hair">
        <color rgb="FF000000"/>
      </bottom>
      <diagonal/>
    </border>
    <border>
      <left style="thin">
        <color rgb="FF000000"/>
      </left>
      <right style="medium">
        <color rgb="FF000000"/>
      </right>
      <top style="double">
        <color rgb="FF000000"/>
      </top>
      <bottom style="hair">
        <color rgb="FF000000"/>
      </bottom>
      <diagonal/>
    </border>
  </borders>
  <cellStyleXfs count="2">
    <xf numFmtId="0" fontId="0" fillId="0" borderId="0"/>
    <xf numFmtId="0" fontId="27" fillId="0" borderId="0" applyNumberFormat="0" applyFill="0" applyBorder="0" applyAlignment="0" applyProtection="0"/>
  </cellStyleXfs>
  <cellXfs count="94">
    <xf numFmtId="0" fontId="0" fillId="0" borderId="0" xfId="0"/>
    <xf numFmtId="164" fontId="1" fillId="0" borderId="7" xfId="0" applyNumberFormat="1" applyFont="1" applyBorder="1" applyAlignment="1">
      <alignment horizontal="center" wrapText="1"/>
    </xf>
    <xf numFmtId="0" fontId="2" fillId="0" borderId="8" xfId="0" applyFont="1" applyBorder="1" applyAlignment="1">
      <alignment horizontal="center" wrapText="1"/>
    </xf>
    <xf numFmtId="0" fontId="3" fillId="0" borderId="9" xfId="0" applyFont="1" applyBorder="1"/>
    <xf numFmtId="0" fontId="3" fillId="0" borderId="9" xfId="0" applyFont="1" applyBorder="1" applyAlignment="1">
      <alignment horizontal="center"/>
    </xf>
    <xf numFmtId="0" fontId="4" fillId="0" borderId="9" xfId="0" applyFont="1" applyBorder="1" applyAlignment="1">
      <alignment horizontal="center" vertical="center" wrapText="1"/>
    </xf>
    <xf numFmtId="0" fontId="2" fillId="3" borderId="10" xfId="0" applyFont="1" applyFill="1" applyBorder="1" applyAlignment="1">
      <alignment horizontal="center" wrapText="1"/>
    </xf>
    <xf numFmtId="0" fontId="2" fillId="3" borderId="11" xfId="0" applyFont="1" applyFill="1" applyBorder="1"/>
    <xf numFmtId="0" fontId="2" fillId="3" borderId="12" xfId="0" applyFont="1" applyFill="1" applyBorder="1" applyAlignment="1">
      <alignment horizontal="center"/>
    </xf>
    <xf numFmtId="0" fontId="3" fillId="3" borderId="12" xfId="0" applyFont="1" applyFill="1" applyBorder="1"/>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horizontal="center" vertical="top" wrapText="1"/>
    </xf>
    <xf numFmtId="0" fontId="3" fillId="0" borderId="15" xfId="0" applyFont="1" applyBorder="1" applyAlignment="1">
      <alignment vertical="top" wrapText="1"/>
    </xf>
    <xf numFmtId="0" fontId="0" fillId="0" borderId="0" xfId="0" applyAlignment="1">
      <alignment vertical="top"/>
    </xf>
    <xf numFmtId="0" fontId="2" fillId="3" borderId="13" xfId="0" applyFont="1" applyFill="1" applyBorder="1" applyAlignment="1">
      <alignment horizontal="center" vertical="top" wrapText="1"/>
    </xf>
    <xf numFmtId="0" fontId="3" fillId="3" borderId="14" xfId="0" applyFont="1" applyFill="1" applyBorder="1" applyAlignment="1">
      <alignment horizontal="center" vertical="top"/>
    </xf>
    <xf numFmtId="0" fontId="3" fillId="3" borderId="14" xfId="0" applyFont="1" applyFill="1" applyBorder="1" applyAlignment="1">
      <alignment vertical="top"/>
    </xf>
    <xf numFmtId="0" fontId="3" fillId="3" borderId="15" xfId="0" applyFont="1" applyFill="1" applyBorder="1" applyAlignment="1">
      <alignment vertical="top"/>
    </xf>
    <xf numFmtId="0" fontId="2" fillId="3" borderId="13" xfId="0" applyFont="1" applyFill="1" applyBorder="1" applyAlignment="1">
      <alignment horizontal="center" vertical="top"/>
    </xf>
    <xf numFmtId="0" fontId="2" fillId="3" borderId="14" xfId="0" applyFont="1" applyFill="1" applyBorder="1" applyAlignment="1">
      <alignment vertical="top"/>
    </xf>
    <xf numFmtId="0" fontId="2" fillId="0" borderId="13" xfId="0" applyFont="1" applyBorder="1" applyAlignment="1">
      <alignment horizontal="center" vertical="top" wrapText="1"/>
    </xf>
    <xf numFmtId="0" fontId="2" fillId="0" borderId="14" xfId="0" applyFont="1" applyBorder="1" applyAlignment="1">
      <alignment vertical="top" wrapText="1"/>
    </xf>
    <xf numFmtId="0" fontId="4" fillId="0" borderId="15" xfId="0" applyFont="1" applyBorder="1" applyAlignment="1">
      <alignment vertical="top" wrapText="1"/>
    </xf>
    <xf numFmtId="0" fontId="3" fillId="4" borderId="16" xfId="0" applyFont="1" applyFill="1" applyBorder="1" applyAlignment="1">
      <alignment horizontal="center" vertical="top" wrapText="1"/>
    </xf>
    <xf numFmtId="0" fontId="3" fillId="4" borderId="17" xfId="0" applyFont="1" applyFill="1" applyBorder="1" applyAlignment="1">
      <alignment horizontal="center" vertical="top" wrapText="1"/>
    </xf>
    <xf numFmtId="0" fontId="3" fillId="4" borderId="18" xfId="0" applyFont="1" applyFill="1" applyBorder="1" applyAlignment="1">
      <alignment horizontal="center" vertical="top" wrapText="1"/>
    </xf>
    <xf numFmtId="0" fontId="28" fillId="0" borderId="15" xfId="0" applyFont="1" applyBorder="1" applyAlignment="1">
      <alignment vertical="top" wrapText="1"/>
    </xf>
    <xf numFmtId="0" fontId="2" fillId="0" borderId="19" xfId="0" applyFont="1" applyBorder="1" applyAlignment="1">
      <alignment horizontal="center" vertical="top" wrapText="1"/>
    </xf>
    <xf numFmtId="0" fontId="2" fillId="0" borderId="20" xfId="0" applyFont="1" applyBorder="1" applyAlignment="1">
      <alignment vertical="top" wrapText="1"/>
    </xf>
    <xf numFmtId="0" fontId="3" fillId="0" borderId="20" xfId="0" applyFont="1" applyBorder="1" applyAlignment="1">
      <alignment vertical="top" wrapText="1"/>
    </xf>
    <xf numFmtId="0" fontId="3" fillId="4" borderId="21"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4" fillId="0" borderId="20" xfId="0" applyFont="1" applyBorder="1" applyAlignment="1">
      <alignment vertical="top" wrapText="1"/>
    </xf>
    <xf numFmtId="0" fontId="28" fillId="0" borderId="24" xfId="0" applyFont="1" applyBorder="1" applyAlignment="1">
      <alignment vertical="top"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7" fillId="0" borderId="0" xfId="0" applyFont="1" applyAlignment="1">
      <alignment horizontal="left"/>
    </xf>
    <xf numFmtId="0" fontId="3" fillId="0" borderId="0" xfId="0" applyFont="1"/>
    <xf numFmtId="0" fontId="4" fillId="0" borderId="0" xfId="0" applyFont="1"/>
    <xf numFmtId="0" fontId="4" fillId="0" borderId="0" xfId="0" applyFont="1" applyAlignment="1">
      <alignment horizontal="center"/>
    </xf>
    <xf numFmtId="164" fontId="15" fillId="2" borderId="1" xfId="0" applyNumberFormat="1" applyFont="1" applyFill="1" applyBorder="1" applyAlignment="1">
      <alignment horizontal="center" vertical="center" wrapText="1"/>
    </xf>
    <xf numFmtId="0" fontId="29" fillId="0" borderId="0" xfId="0" applyFont="1" applyAlignment="1">
      <alignment horizontal="left" vertical="top"/>
    </xf>
    <xf numFmtId="0" fontId="17" fillId="0" borderId="15" xfId="0" applyFont="1" applyBorder="1" applyAlignment="1">
      <alignment vertical="top" wrapText="1"/>
    </xf>
    <xf numFmtId="0" fontId="16" fillId="0" borderId="14" xfId="0" applyFont="1" applyBorder="1" applyAlignment="1">
      <alignment vertical="top" wrapText="1"/>
    </xf>
    <xf numFmtId="0" fontId="18" fillId="0" borderId="14" xfId="0" applyFont="1" applyBorder="1" applyAlignment="1">
      <alignment vertical="top" wrapText="1"/>
    </xf>
    <xf numFmtId="0" fontId="30" fillId="0" borderId="0" xfId="0" applyFont="1"/>
    <xf numFmtId="0" fontId="21" fillId="0" borderId="0" xfId="0" applyFont="1" applyAlignment="1">
      <alignment horizontal="right"/>
    </xf>
    <xf numFmtId="0" fontId="21" fillId="0" borderId="0" xfId="0" applyFont="1" applyAlignment="1">
      <alignment horizontal="left" vertical="top"/>
    </xf>
    <xf numFmtId="0" fontId="31" fillId="0" borderId="0" xfId="0" applyFont="1" applyAlignment="1">
      <alignment horizontal="left" vertical="top"/>
    </xf>
    <xf numFmtId="0" fontId="18" fillId="0" borderId="0" xfId="0" applyFont="1"/>
    <xf numFmtId="0" fontId="22" fillId="0" borderId="0" xfId="0" applyFont="1" applyAlignment="1">
      <alignment horizontal="center" vertical="top"/>
    </xf>
    <xf numFmtId="0" fontId="18" fillId="0" borderId="0" xfId="0" applyFont="1" applyAlignment="1">
      <alignment wrapText="1"/>
    </xf>
    <xf numFmtId="0" fontId="21" fillId="0" borderId="0" xfId="0" applyFont="1" applyAlignment="1">
      <alignment horizontal="left"/>
    </xf>
    <xf numFmtId="0" fontId="18" fillId="0" borderId="0" xfId="0" applyFont="1" applyAlignment="1">
      <alignment horizontal="center" wrapText="1"/>
    </xf>
    <xf numFmtId="0" fontId="14" fillId="0" borderId="0" xfId="0" applyFont="1" applyAlignment="1">
      <alignment horizontal="center" wrapText="1"/>
    </xf>
    <xf numFmtId="0" fontId="14"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wrapText="1"/>
    </xf>
    <xf numFmtId="0" fontId="28" fillId="0" borderId="0" xfId="0" applyFont="1" applyAlignment="1">
      <alignment vertical="top" wrapText="1"/>
    </xf>
    <xf numFmtId="0" fontId="27" fillId="0" borderId="0" xfId="1" applyAlignment="1">
      <alignment horizontal="left" vertical="top"/>
    </xf>
    <xf numFmtId="0" fontId="3" fillId="0" borderId="0" xfId="0" applyFont="1" applyAlignment="1">
      <alignment horizontal="center" vertical="top" wrapText="1"/>
    </xf>
    <xf numFmtId="0" fontId="4" fillId="0" borderId="0" xfId="0" applyFont="1" applyAlignment="1">
      <alignment vertical="top" wrapText="1"/>
    </xf>
    <xf numFmtId="164" fontId="14" fillId="5" borderId="1" xfId="0" applyNumberFormat="1" applyFont="1" applyFill="1" applyBorder="1" applyAlignment="1">
      <alignment horizontal="center" wrapText="1"/>
    </xf>
    <xf numFmtId="164" fontId="14" fillId="5" borderId="2" xfId="0" applyNumberFormat="1" applyFont="1" applyFill="1" applyBorder="1" applyAlignment="1">
      <alignment horizontal="center" wrapText="1"/>
    </xf>
    <xf numFmtId="164" fontId="14" fillId="5" borderId="3" xfId="0" applyNumberFormat="1" applyFont="1" applyFill="1" applyBorder="1" applyAlignment="1">
      <alignment horizontal="center" wrapText="1"/>
    </xf>
    <xf numFmtId="164" fontId="16" fillId="5" borderId="1" xfId="0" applyNumberFormat="1" applyFont="1" applyFill="1" applyBorder="1" applyAlignment="1">
      <alignment horizontal="center" wrapText="1"/>
    </xf>
    <xf numFmtId="164" fontId="16" fillId="5" borderId="2" xfId="0" applyNumberFormat="1" applyFont="1" applyFill="1" applyBorder="1" applyAlignment="1">
      <alignment wrapText="1"/>
    </xf>
    <xf numFmtId="0" fontId="16" fillId="5" borderId="2" xfId="0" applyFont="1" applyFill="1" applyBorder="1" applyAlignment="1">
      <alignment horizontal="center"/>
    </xf>
    <xf numFmtId="164" fontId="14" fillId="5" borderId="3" xfId="0" applyNumberFormat="1" applyFont="1" applyFill="1" applyBorder="1" applyAlignment="1">
      <alignment wrapText="1"/>
    </xf>
    <xf numFmtId="0" fontId="16" fillId="3" borderId="26" xfId="0" applyFont="1" applyFill="1" applyBorder="1"/>
    <xf numFmtId="0" fontId="33" fillId="3" borderId="27" xfId="0" applyFont="1" applyFill="1" applyBorder="1"/>
    <xf numFmtId="0" fontId="32" fillId="0" borderId="0" xfId="0" applyFont="1" applyAlignment="1">
      <alignment horizontal="center" vertical="top"/>
    </xf>
    <xf numFmtId="0" fontId="32" fillId="0" borderId="0" xfId="0" applyFont="1" applyAlignment="1">
      <alignment horizontal="center" vertical="top" wrapText="1"/>
    </xf>
    <xf numFmtId="0" fontId="26" fillId="0" borderId="0" xfId="0" applyFont="1"/>
    <xf numFmtId="0" fontId="34" fillId="0" borderId="0" xfId="0" applyFont="1"/>
    <xf numFmtId="0" fontId="35" fillId="0" borderId="0" xfId="0" applyFont="1" applyAlignment="1">
      <alignment horizontal="left" vertical="top"/>
    </xf>
    <xf numFmtId="0" fontId="35" fillId="0" borderId="0" xfId="0" applyFont="1"/>
    <xf numFmtId="0" fontId="32" fillId="0" borderId="25" xfId="0" applyFont="1" applyBorder="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top"/>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164" fontId="19" fillId="5" borderId="2" xfId="0" applyNumberFormat="1" applyFont="1" applyFill="1" applyBorder="1" applyAlignment="1">
      <alignment horizontal="center" wrapText="1"/>
    </xf>
    <xf numFmtId="164" fontId="14" fillId="5" borderId="2" xfId="0" applyNumberFormat="1" applyFont="1" applyFill="1" applyBorder="1" applyAlignment="1">
      <alignment horizontal="center" wrapText="1"/>
    </xf>
    <xf numFmtId="0" fontId="16" fillId="3" borderId="16" xfId="0" applyFont="1" applyFill="1" applyBorder="1" applyAlignment="1">
      <alignment horizontal="left" vertical="top" wrapText="1"/>
    </xf>
    <xf numFmtId="0" fontId="5" fillId="0" borderId="18" xfId="0" applyFont="1" applyBorder="1"/>
    <xf numFmtId="0" fontId="16" fillId="3" borderId="16"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syou.calstate.edu/Divisions-Orgs/bus-fin/ftrm/Pages/Tax-Exempt-Bond-Requir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48"/>
  <sheetViews>
    <sheetView tabSelected="1" zoomScaleNormal="100" workbookViewId="0"/>
  </sheetViews>
  <sheetFormatPr defaultColWidth="14.3828125" defaultRowHeight="14.6" x14ac:dyDescent="0.4"/>
  <cols>
    <col min="1" max="1" width="9.53515625" customWidth="1"/>
    <col min="2" max="2" width="41.69140625" customWidth="1"/>
    <col min="3" max="3" width="24.84375" customWidth="1"/>
    <col min="4" max="8" width="4.15234375" customWidth="1"/>
    <col min="9" max="9" width="21.3828125" customWidth="1"/>
    <col min="10" max="10" width="46.84375" customWidth="1"/>
    <col min="11" max="14" width="8.69140625" customWidth="1"/>
  </cols>
  <sheetData>
    <row r="1" spans="1:14" ht="35.6" x14ac:dyDescent="0.4">
      <c r="A1" s="1" t="s">
        <v>0</v>
      </c>
      <c r="B1" s="2" t="s">
        <v>1</v>
      </c>
      <c r="C1" s="3"/>
      <c r="D1" s="4"/>
      <c r="E1" s="4"/>
      <c r="F1" s="4"/>
      <c r="G1" s="4"/>
      <c r="H1" s="4"/>
      <c r="I1" s="5"/>
      <c r="J1" s="82"/>
    </row>
    <row r="2" spans="1:14" ht="17.5" customHeight="1" x14ac:dyDescent="0.4">
      <c r="A2" s="44">
        <v>10</v>
      </c>
      <c r="B2" s="86" t="s">
        <v>2</v>
      </c>
      <c r="C2" s="87"/>
      <c r="D2" s="87"/>
      <c r="E2" s="87"/>
      <c r="F2" s="87"/>
      <c r="G2" s="87"/>
      <c r="H2" s="87"/>
      <c r="I2" s="87"/>
      <c r="J2" s="88"/>
    </row>
    <row r="3" spans="1:14" s="49" customFormat="1" ht="48.75" customHeight="1" x14ac:dyDescent="0.35">
      <c r="A3" s="67" t="s">
        <v>3</v>
      </c>
      <c r="B3" s="68" t="s">
        <v>4</v>
      </c>
      <c r="C3" s="68" t="s">
        <v>5</v>
      </c>
      <c r="D3" s="89" t="s">
        <v>105</v>
      </c>
      <c r="E3" s="90"/>
      <c r="F3" s="90"/>
      <c r="G3" s="90"/>
      <c r="H3" s="90"/>
      <c r="I3" s="68" t="s">
        <v>6</v>
      </c>
      <c r="J3" s="69" t="s">
        <v>7</v>
      </c>
    </row>
    <row r="4" spans="1:14" x14ac:dyDescent="0.4">
      <c r="A4" s="70"/>
      <c r="B4" s="71"/>
      <c r="C4" s="71"/>
      <c r="D4" s="72" t="s">
        <v>8</v>
      </c>
      <c r="E4" s="72" t="s">
        <v>9</v>
      </c>
      <c r="F4" s="72" t="s">
        <v>10</v>
      </c>
      <c r="G4" s="72" t="s">
        <v>11</v>
      </c>
      <c r="H4" s="72" t="s">
        <v>12</v>
      </c>
      <c r="I4" s="71"/>
      <c r="J4" s="73"/>
    </row>
    <row r="5" spans="1:14" x14ac:dyDescent="0.4">
      <c r="A5" s="6">
        <v>10.1</v>
      </c>
      <c r="B5" s="74" t="s">
        <v>108</v>
      </c>
      <c r="C5" s="7"/>
      <c r="D5" s="8"/>
      <c r="E5" s="8"/>
      <c r="F5" s="8"/>
      <c r="G5" s="8"/>
      <c r="H5" s="8"/>
      <c r="I5" s="9"/>
      <c r="J5" s="75" t="s">
        <v>103</v>
      </c>
    </row>
    <row r="6" spans="1:14" ht="40.200000000000003" customHeight="1" x14ac:dyDescent="0.4">
      <c r="A6" s="10" t="s">
        <v>13</v>
      </c>
      <c r="B6" s="11" t="s">
        <v>14</v>
      </c>
      <c r="C6" s="11" t="s">
        <v>15</v>
      </c>
      <c r="D6" s="12" t="s">
        <v>16</v>
      </c>
      <c r="E6" s="12" t="s">
        <v>16</v>
      </c>
      <c r="F6" s="12" t="s">
        <v>16</v>
      </c>
      <c r="G6" s="12"/>
      <c r="H6" s="12"/>
      <c r="I6" s="11" t="s">
        <v>119</v>
      </c>
      <c r="J6" s="13" t="s">
        <v>17</v>
      </c>
      <c r="K6" s="14"/>
      <c r="L6" s="14"/>
      <c r="M6" s="14"/>
      <c r="N6" s="14"/>
    </row>
    <row r="7" spans="1:14" ht="39" customHeight="1" x14ac:dyDescent="0.4">
      <c r="A7" s="10" t="s">
        <v>18</v>
      </c>
      <c r="B7" s="11" t="s">
        <v>19</v>
      </c>
      <c r="C7" s="11" t="s">
        <v>20</v>
      </c>
      <c r="D7" s="12" t="s">
        <v>16</v>
      </c>
      <c r="E7" s="12"/>
      <c r="F7" s="12" t="s">
        <v>16</v>
      </c>
      <c r="G7" s="12"/>
      <c r="H7" s="12"/>
      <c r="I7" s="11" t="s">
        <v>119</v>
      </c>
      <c r="J7" s="13" t="s">
        <v>17</v>
      </c>
      <c r="K7" s="14"/>
      <c r="L7" s="14"/>
      <c r="M7" s="14"/>
      <c r="N7" s="14"/>
    </row>
    <row r="8" spans="1:14" ht="51" x14ac:dyDescent="0.4">
      <c r="A8" s="10" t="s">
        <v>21</v>
      </c>
      <c r="B8" s="11" t="s">
        <v>22</v>
      </c>
      <c r="C8" s="11" t="s">
        <v>23</v>
      </c>
      <c r="D8" s="12" t="s">
        <v>16</v>
      </c>
      <c r="E8" s="12"/>
      <c r="F8" s="12" t="s">
        <v>16</v>
      </c>
      <c r="G8" s="12"/>
      <c r="H8" s="12"/>
      <c r="I8" s="11" t="s">
        <v>119</v>
      </c>
      <c r="J8" s="46" t="s">
        <v>109</v>
      </c>
      <c r="K8" s="14"/>
      <c r="L8" s="14"/>
      <c r="M8" s="14"/>
      <c r="N8" s="14"/>
    </row>
    <row r="9" spans="1:14" ht="54.65" customHeight="1" x14ac:dyDescent="0.4">
      <c r="A9" s="10" t="s">
        <v>102</v>
      </c>
      <c r="B9" s="11" t="s">
        <v>25</v>
      </c>
      <c r="C9" s="11" t="s">
        <v>23</v>
      </c>
      <c r="D9" s="12" t="s">
        <v>16</v>
      </c>
      <c r="E9" s="12"/>
      <c r="F9" s="12"/>
      <c r="G9" s="12"/>
      <c r="H9" s="12"/>
      <c r="I9" s="11" t="s">
        <v>119</v>
      </c>
      <c r="J9" s="13" t="s">
        <v>26</v>
      </c>
      <c r="K9" s="14"/>
      <c r="L9" s="14"/>
      <c r="M9" s="14"/>
      <c r="N9" s="14"/>
    </row>
    <row r="10" spans="1:14" ht="39.75" customHeight="1" x14ac:dyDescent="0.4">
      <c r="A10" s="10" t="s">
        <v>24</v>
      </c>
      <c r="B10" s="11" t="s">
        <v>27</v>
      </c>
      <c r="C10" s="11" t="s">
        <v>20</v>
      </c>
      <c r="D10" s="12" t="s">
        <v>16</v>
      </c>
      <c r="E10" s="12"/>
      <c r="F10" s="12" t="s">
        <v>16</v>
      </c>
      <c r="G10" s="12"/>
      <c r="H10" s="12"/>
      <c r="I10" s="11" t="s">
        <v>119</v>
      </c>
      <c r="J10" s="13" t="s">
        <v>28</v>
      </c>
      <c r="K10" s="14"/>
      <c r="L10" s="14"/>
      <c r="M10" s="14"/>
      <c r="N10" s="14"/>
    </row>
    <row r="11" spans="1:14" x14ac:dyDescent="0.4">
      <c r="A11" s="15">
        <v>10.199999999999999</v>
      </c>
      <c r="B11" s="91" t="s">
        <v>111</v>
      </c>
      <c r="C11" s="92"/>
      <c r="D11" s="16"/>
      <c r="E11" s="16"/>
      <c r="F11" s="16"/>
      <c r="G11" s="16"/>
      <c r="H11" s="16"/>
      <c r="I11" s="17"/>
      <c r="J11" s="18"/>
      <c r="K11" s="14"/>
      <c r="L11" s="14"/>
      <c r="M11" s="14"/>
      <c r="N11" s="14"/>
    </row>
    <row r="12" spans="1:14" ht="74.25" customHeight="1" x14ac:dyDescent="0.4">
      <c r="A12" s="10" t="s">
        <v>29</v>
      </c>
      <c r="B12" s="11" t="s">
        <v>30</v>
      </c>
      <c r="C12" s="11" t="s">
        <v>31</v>
      </c>
      <c r="D12" s="12" t="s">
        <v>16</v>
      </c>
      <c r="E12" s="12"/>
      <c r="F12" s="12" t="s">
        <v>16</v>
      </c>
      <c r="G12" s="12"/>
      <c r="H12" s="12"/>
      <c r="I12" s="48" t="s">
        <v>121</v>
      </c>
      <c r="J12" s="13" t="s">
        <v>32</v>
      </c>
      <c r="K12" s="14"/>
      <c r="L12" s="14"/>
      <c r="M12" s="14"/>
      <c r="N12" s="14"/>
    </row>
    <row r="13" spans="1:14" ht="79.95" customHeight="1" x14ac:dyDescent="0.4">
      <c r="A13" s="10" t="s">
        <v>33</v>
      </c>
      <c r="B13" s="11" t="s">
        <v>34</v>
      </c>
      <c r="C13" s="11" t="s">
        <v>31</v>
      </c>
      <c r="D13" s="12" t="s">
        <v>16</v>
      </c>
      <c r="E13" s="12"/>
      <c r="F13" s="12" t="s">
        <v>16</v>
      </c>
      <c r="G13" s="12"/>
      <c r="H13" s="12"/>
      <c r="I13" s="11" t="s">
        <v>35</v>
      </c>
      <c r="J13" s="13" t="s">
        <v>36</v>
      </c>
      <c r="K13" s="14"/>
      <c r="L13" s="14"/>
      <c r="M13" s="14"/>
      <c r="N13" s="14"/>
    </row>
    <row r="14" spans="1:14" ht="63.75" customHeight="1" x14ac:dyDescent="0.4">
      <c r="A14" s="10" t="s">
        <v>37</v>
      </c>
      <c r="B14" s="11" t="s">
        <v>38</v>
      </c>
      <c r="C14" s="11" t="s">
        <v>31</v>
      </c>
      <c r="D14" s="12" t="s">
        <v>16</v>
      </c>
      <c r="E14" s="12"/>
      <c r="F14" s="12" t="s">
        <v>16</v>
      </c>
      <c r="G14" s="12"/>
      <c r="H14" s="12"/>
      <c r="I14" s="48" t="s">
        <v>39</v>
      </c>
      <c r="J14" s="13" t="s">
        <v>40</v>
      </c>
      <c r="K14" s="14"/>
      <c r="L14" s="14"/>
      <c r="M14" s="14"/>
      <c r="N14" s="14"/>
    </row>
    <row r="15" spans="1:14" x14ac:dyDescent="0.4">
      <c r="A15" s="19">
        <v>10.3</v>
      </c>
      <c r="B15" s="93" t="s">
        <v>110</v>
      </c>
      <c r="C15" s="92"/>
      <c r="D15" s="16"/>
      <c r="E15" s="16"/>
      <c r="F15" s="16"/>
      <c r="G15" s="16"/>
      <c r="H15" s="16"/>
      <c r="I15" s="17"/>
      <c r="J15" s="18"/>
      <c r="K15" s="14"/>
      <c r="L15" s="14"/>
      <c r="M15" s="14"/>
      <c r="N15" s="14"/>
    </row>
    <row r="16" spans="1:14" ht="90.75" customHeight="1" x14ac:dyDescent="0.4">
      <c r="A16" s="10" t="s">
        <v>41</v>
      </c>
      <c r="B16" s="11" t="s">
        <v>42</v>
      </c>
      <c r="C16" s="11" t="s">
        <v>43</v>
      </c>
      <c r="D16" s="12" t="s">
        <v>16</v>
      </c>
      <c r="E16" s="12"/>
      <c r="F16" s="12" t="s">
        <v>16</v>
      </c>
      <c r="G16" s="12"/>
      <c r="H16" s="12"/>
      <c r="I16" s="11" t="s">
        <v>44</v>
      </c>
      <c r="J16" s="13" t="s">
        <v>45</v>
      </c>
      <c r="K16" s="14"/>
      <c r="L16" s="14"/>
      <c r="M16" s="14"/>
      <c r="N16" s="14"/>
    </row>
    <row r="17" spans="1:14" ht="102" customHeight="1" x14ac:dyDescent="0.4">
      <c r="A17" s="10" t="s">
        <v>46</v>
      </c>
      <c r="B17" s="11" t="s">
        <v>47</v>
      </c>
      <c r="C17" s="11" t="s">
        <v>43</v>
      </c>
      <c r="D17" s="12" t="s">
        <v>16</v>
      </c>
      <c r="E17" s="12"/>
      <c r="F17" s="12" t="s">
        <v>16</v>
      </c>
      <c r="G17" s="12"/>
      <c r="H17" s="12"/>
      <c r="I17" s="11" t="s">
        <v>48</v>
      </c>
      <c r="J17" s="13" t="s">
        <v>45</v>
      </c>
      <c r="K17" s="14"/>
      <c r="L17" s="14"/>
      <c r="M17" s="14"/>
      <c r="N17" s="14"/>
    </row>
    <row r="18" spans="1:14" ht="53.5" customHeight="1" x14ac:dyDescent="0.4">
      <c r="A18" s="10" t="s">
        <v>49</v>
      </c>
      <c r="B18" s="11" t="s">
        <v>50</v>
      </c>
      <c r="C18" s="11" t="s">
        <v>43</v>
      </c>
      <c r="D18" s="12" t="s">
        <v>16</v>
      </c>
      <c r="E18" s="12"/>
      <c r="F18" s="12" t="s">
        <v>16</v>
      </c>
      <c r="G18" s="12"/>
      <c r="H18" s="12"/>
      <c r="I18" s="11" t="s">
        <v>48</v>
      </c>
      <c r="J18" s="13" t="s">
        <v>45</v>
      </c>
      <c r="K18" s="14"/>
      <c r="L18" s="14"/>
      <c r="M18" s="14"/>
      <c r="N18" s="14"/>
    </row>
    <row r="19" spans="1:14" ht="49.75" x14ac:dyDescent="0.4">
      <c r="A19" s="10" t="s">
        <v>51</v>
      </c>
      <c r="B19" s="11" t="s">
        <v>52</v>
      </c>
      <c r="C19" s="11" t="s">
        <v>43</v>
      </c>
      <c r="D19" s="12" t="s">
        <v>16</v>
      </c>
      <c r="E19" s="12"/>
      <c r="F19" s="12" t="s">
        <v>16</v>
      </c>
      <c r="G19" s="12"/>
      <c r="H19" s="12"/>
      <c r="I19" s="11" t="s">
        <v>48</v>
      </c>
      <c r="J19" s="13" t="s">
        <v>45</v>
      </c>
      <c r="K19" s="14"/>
      <c r="L19" s="14"/>
      <c r="M19" s="14"/>
      <c r="N19" s="14"/>
    </row>
    <row r="20" spans="1:14" ht="49.75" x14ac:dyDescent="0.4">
      <c r="A20" s="10" t="s">
        <v>53</v>
      </c>
      <c r="B20" s="11" t="s">
        <v>54</v>
      </c>
      <c r="C20" s="11" t="s">
        <v>43</v>
      </c>
      <c r="D20" s="12" t="s">
        <v>16</v>
      </c>
      <c r="E20" s="12"/>
      <c r="F20" s="12" t="s">
        <v>16</v>
      </c>
      <c r="G20" s="12"/>
      <c r="H20" s="12"/>
      <c r="I20" s="11" t="s">
        <v>48</v>
      </c>
      <c r="J20" s="13" t="s">
        <v>45</v>
      </c>
      <c r="K20" s="14"/>
      <c r="L20" s="14"/>
      <c r="M20" s="14"/>
      <c r="N20" s="14"/>
    </row>
    <row r="21" spans="1:14" ht="49.75" x14ac:dyDescent="0.4">
      <c r="A21" s="10" t="s">
        <v>55</v>
      </c>
      <c r="B21" s="11" t="s">
        <v>56</v>
      </c>
      <c r="C21" s="11" t="s">
        <v>43</v>
      </c>
      <c r="D21" s="12" t="s">
        <v>16</v>
      </c>
      <c r="E21" s="12"/>
      <c r="F21" s="12" t="s">
        <v>16</v>
      </c>
      <c r="G21" s="12"/>
      <c r="H21" s="12"/>
      <c r="I21" s="11" t="s">
        <v>48</v>
      </c>
      <c r="J21" s="13" t="s">
        <v>45</v>
      </c>
      <c r="K21" s="14"/>
      <c r="L21" s="14"/>
      <c r="M21" s="14"/>
      <c r="N21" s="14"/>
    </row>
    <row r="22" spans="1:14" ht="49.75" x14ac:dyDescent="0.4">
      <c r="A22" s="10" t="s">
        <v>57</v>
      </c>
      <c r="B22" s="11" t="s">
        <v>58</v>
      </c>
      <c r="C22" s="11" t="s">
        <v>43</v>
      </c>
      <c r="D22" s="12" t="s">
        <v>16</v>
      </c>
      <c r="E22" s="12"/>
      <c r="F22" s="12" t="s">
        <v>16</v>
      </c>
      <c r="G22" s="12"/>
      <c r="H22" s="12"/>
      <c r="I22" s="11" t="s">
        <v>48</v>
      </c>
      <c r="J22" s="13" t="s">
        <v>45</v>
      </c>
      <c r="K22" s="14"/>
      <c r="L22" s="14"/>
      <c r="M22" s="14"/>
      <c r="N22" s="14"/>
    </row>
    <row r="23" spans="1:14" x14ac:dyDescent="0.4">
      <c r="A23" s="19">
        <v>10.4</v>
      </c>
      <c r="B23" s="20" t="s">
        <v>59</v>
      </c>
      <c r="C23" s="17"/>
      <c r="D23" s="16"/>
      <c r="E23" s="16"/>
      <c r="F23" s="16"/>
      <c r="G23" s="16"/>
      <c r="H23" s="16"/>
      <c r="I23" s="17"/>
      <c r="J23" s="18"/>
      <c r="K23" s="14"/>
      <c r="L23" s="14"/>
      <c r="M23" s="14"/>
      <c r="N23" s="14"/>
    </row>
    <row r="24" spans="1:14" ht="72.75" customHeight="1" x14ac:dyDescent="0.4">
      <c r="A24" s="10" t="s">
        <v>60</v>
      </c>
      <c r="B24" s="11" t="s">
        <v>61</v>
      </c>
      <c r="C24" s="11" t="s">
        <v>43</v>
      </c>
      <c r="D24" s="12" t="s">
        <v>16</v>
      </c>
      <c r="E24" s="12"/>
      <c r="F24" s="12" t="s">
        <v>16</v>
      </c>
      <c r="G24" s="12"/>
      <c r="H24" s="12"/>
      <c r="I24" s="48" t="s">
        <v>62</v>
      </c>
      <c r="J24" s="13" t="s">
        <v>45</v>
      </c>
      <c r="K24" s="14"/>
      <c r="L24" s="14"/>
      <c r="M24" s="14"/>
      <c r="N24" s="14"/>
    </row>
    <row r="25" spans="1:14" ht="72" customHeight="1" x14ac:dyDescent="0.4">
      <c r="A25" s="10" t="s">
        <v>63</v>
      </c>
      <c r="B25" s="11" t="s">
        <v>64</v>
      </c>
      <c r="C25" s="11" t="s">
        <v>43</v>
      </c>
      <c r="D25" s="12" t="s">
        <v>16</v>
      </c>
      <c r="E25" s="12"/>
      <c r="F25" s="12" t="s">
        <v>16</v>
      </c>
      <c r="G25" s="12"/>
      <c r="H25" s="12"/>
      <c r="I25" s="48" t="s">
        <v>62</v>
      </c>
      <c r="J25" s="13" t="s">
        <v>45</v>
      </c>
      <c r="K25" s="14"/>
      <c r="L25" s="14"/>
      <c r="M25" s="14"/>
      <c r="N25" s="14"/>
    </row>
    <row r="26" spans="1:14" ht="73.5" customHeight="1" x14ac:dyDescent="0.4">
      <c r="A26" s="10" t="s">
        <v>65</v>
      </c>
      <c r="B26" s="11" t="s">
        <v>66</v>
      </c>
      <c r="C26" s="11" t="s">
        <v>43</v>
      </c>
      <c r="D26" s="12" t="s">
        <v>16</v>
      </c>
      <c r="E26" s="12"/>
      <c r="F26" s="12" t="s">
        <v>16</v>
      </c>
      <c r="G26" s="12"/>
      <c r="H26" s="12"/>
      <c r="I26" s="48" t="s">
        <v>62</v>
      </c>
      <c r="J26" s="13" t="s">
        <v>45</v>
      </c>
      <c r="K26" s="14"/>
      <c r="L26" s="14"/>
      <c r="M26" s="14"/>
      <c r="N26" s="14"/>
    </row>
    <row r="27" spans="1:14" ht="73.5" customHeight="1" x14ac:dyDescent="0.4">
      <c r="A27" s="10" t="s">
        <v>67</v>
      </c>
      <c r="B27" s="11" t="s">
        <v>68</v>
      </c>
      <c r="C27" s="11" t="s">
        <v>43</v>
      </c>
      <c r="D27" s="12" t="s">
        <v>16</v>
      </c>
      <c r="E27" s="12"/>
      <c r="F27" s="12" t="s">
        <v>16</v>
      </c>
      <c r="G27" s="12"/>
      <c r="H27" s="12"/>
      <c r="I27" s="48" t="s">
        <v>62</v>
      </c>
      <c r="J27" s="13" t="s">
        <v>45</v>
      </c>
      <c r="K27" s="14"/>
      <c r="L27" s="14"/>
      <c r="M27" s="14"/>
      <c r="N27" s="14"/>
    </row>
    <row r="28" spans="1:14" ht="61.5" customHeight="1" x14ac:dyDescent="0.4">
      <c r="A28" s="21">
        <v>10.5</v>
      </c>
      <c r="B28" s="22" t="s">
        <v>69</v>
      </c>
      <c r="C28" s="11" t="s">
        <v>43</v>
      </c>
      <c r="D28" s="12" t="s">
        <v>16</v>
      </c>
      <c r="E28" s="12"/>
      <c r="F28" s="12" t="s">
        <v>16</v>
      </c>
      <c r="G28" s="12"/>
      <c r="H28" s="12"/>
      <c r="I28" s="48" t="s">
        <v>70</v>
      </c>
      <c r="J28" s="13" t="s">
        <v>71</v>
      </c>
      <c r="K28" s="14"/>
      <c r="L28" s="14"/>
      <c r="M28" s="14"/>
      <c r="N28" s="14"/>
    </row>
    <row r="29" spans="1:14" ht="114.75" customHeight="1" x14ac:dyDescent="0.4">
      <c r="A29" s="21">
        <v>10.6</v>
      </c>
      <c r="B29" s="47" t="s">
        <v>104</v>
      </c>
      <c r="C29" s="11" t="s">
        <v>72</v>
      </c>
      <c r="D29" s="12" t="s">
        <v>16</v>
      </c>
      <c r="E29" s="12"/>
      <c r="F29" s="12" t="s">
        <v>16</v>
      </c>
      <c r="G29" s="12"/>
      <c r="H29" s="12"/>
      <c r="I29" s="11" t="s">
        <v>119</v>
      </c>
      <c r="J29" s="13" t="s">
        <v>73</v>
      </c>
      <c r="K29" s="14"/>
      <c r="L29" s="14"/>
      <c r="M29" s="14"/>
      <c r="N29" s="14"/>
    </row>
    <row r="30" spans="1:14" ht="79.95" customHeight="1" x14ac:dyDescent="0.4">
      <c r="A30" s="21">
        <v>10.7</v>
      </c>
      <c r="B30" s="22" t="s">
        <v>74</v>
      </c>
      <c r="C30" s="11" t="s">
        <v>20</v>
      </c>
      <c r="D30" s="12" t="s">
        <v>16</v>
      </c>
      <c r="E30" s="12" t="s">
        <v>16</v>
      </c>
      <c r="F30" s="12" t="s">
        <v>16</v>
      </c>
      <c r="G30" s="12"/>
      <c r="H30" s="12"/>
      <c r="I30" s="11" t="s">
        <v>120</v>
      </c>
      <c r="J30" s="23" t="s">
        <v>75</v>
      </c>
      <c r="K30" s="14"/>
      <c r="L30" s="14"/>
      <c r="M30" s="14"/>
      <c r="N30" s="14"/>
    </row>
    <row r="31" spans="1:14" ht="40.950000000000003" customHeight="1" x14ac:dyDescent="0.4">
      <c r="A31" s="21">
        <v>10.8</v>
      </c>
      <c r="B31" s="22" t="s">
        <v>76</v>
      </c>
      <c r="C31" s="11" t="s">
        <v>23</v>
      </c>
      <c r="D31" s="12" t="s">
        <v>16</v>
      </c>
      <c r="E31" s="12"/>
      <c r="F31" s="12" t="s">
        <v>16</v>
      </c>
      <c r="G31" s="12" t="s">
        <v>16</v>
      </c>
      <c r="H31" s="12"/>
      <c r="I31" s="11" t="s">
        <v>77</v>
      </c>
      <c r="J31" s="13" t="s">
        <v>78</v>
      </c>
      <c r="K31" s="14"/>
      <c r="L31" s="14"/>
      <c r="M31" s="14"/>
      <c r="N31" s="14"/>
    </row>
    <row r="32" spans="1:14" ht="72.650000000000006" customHeight="1" x14ac:dyDescent="0.4">
      <c r="A32" s="21">
        <v>10.9</v>
      </c>
      <c r="B32" s="22" t="s">
        <v>79</v>
      </c>
      <c r="C32" s="11" t="s">
        <v>80</v>
      </c>
      <c r="D32" s="24"/>
      <c r="E32" s="25"/>
      <c r="F32" s="25"/>
      <c r="G32" s="25"/>
      <c r="H32" s="26"/>
      <c r="I32" s="11" t="s">
        <v>81</v>
      </c>
      <c r="J32" s="27" t="str">
        <f>HYPERLINK("http://www.calstate.edu/recordsretention/","http://www.calstate.edu/recordsretention/")</f>
        <v>http://www.calstate.edu/recordsretention/</v>
      </c>
      <c r="K32" s="14"/>
      <c r="L32" s="14"/>
      <c r="M32" s="14"/>
      <c r="N32" s="14"/>
    </row>
    <row r="33" spans="1:14" ht="38.6" x14ac:dyDescent="0.4">
      <c r="A33" s="28" t="s">
        <v>82</v>
      </c>
      <c r="B33" s="29" t="s">
        <v>83</v>
      </c>
      <c r="C33" s="30" t="s">
        <v>84</v>
      </c>
      <c r="D33" s="31"/>
      <c r="E33" s="32"/>
      <c r="F33" s="32"/>
      <c r="G33" s="32"/>
      <c r="H33" s="33"/>
      <c r="I33" s="34" t="s">
        <v>85</v>
      </c>
      <c r="J33" s="35" t="str">
        <f>HYPERLINK("http://www.calstate.edu/recordsretention/","http://www.calstate.edu/recordsretention/")</f>
        <v>http://www.calstate.edu/recordsretention/</v>
      </c>
      <c r="K33" s="14"/>
      <c r="L33" s="14"/>
      <c r="M33" s="14"/>
      <c r="N33" s="14"/>
    </row>
    <row r="34" spans="1:14" ht="25.5" customHeight="1" x14ac:dyDescent="0.4">
      <c r="A34" s="60"/>
      <c r="B34" s="61"/>
      <c r="C34" s="62"/>
      <c r="D34" s="65"/>
      <c r="E34" s="65"/>
      <c r="F34" s="65"/>
      <c r="G34" s="65"/>
      <c r="H34" s="65"/>
      <c r="I34" s="66"/>
      <c r="J34" s="63"/>
      <c r="K34" s="14"/>
      <c r="L34" s="14"/>
      <c r="M34" s="14"/>
      <c r="N34" s="14"/>
    </row>
    <row r="35" spans="1:14" x14ac:dyDescent="0.4">
      <c r="A35" s="40" t="s">
        <v>86</v>
      </c>
      <c r="B35" s="41"/>
      <c r="C35" s="41"/>
      <c r="D35" s="39"/>
      <c r="E35" s="39"/>
      <c r="F35" s="39"/>
      <c r="G35" s="39"/>
      <c r="H35" s="36"/>
      <c r="I35" s="37"/>
      <c r="J35" s="38"/>
    </row>
    <row r="36" spans="1:14" s="49" customFormat="1" ht="12" x14ac:dyDescent="0.35">
      <c r="A36" s="53"/>
      <c r="B36" s="50" t="s">
        <v>87</v>
      </c>
      <c r="C36" s="51" t="s">
        <v>88</v>
      </c>
      <c r="D36" s="80" t="str">
        <f>HYPERLINK("https://www.ecfr.gov/","https://www.ecfr.gov")</f>
        <v>https://www.ecfr.gov</v>
      </c>
      <c r="E36" s="52"/>
      <c r="F36" s="52"/>
      <c r="G36" s="52"/>
      <c r="H36" s="52"/>
      <c r="I36" s="52"/>
      <c r="J36" s="52"/>
    </row>
    <row r="37" spans="1:14" s="49" customFormat="1" ht="14.5" customHeight="1" x14ac:dyDescent="0.35">
      <c r="A37" s="53"/>
      <c r="B37" s="50"/>
      <c r="C37" s="51" t="s">
        <v>89</v>
      </c>
      <c r="D37" s="80" t="str">
        <f>HYPERLINK("https://www.ecfr.gov/cgi-bin/text-idx?tpl=/ecfrbrowse/Title02/2cfr200_main_02.tpl","https://www.ecfr.gov/cgi-bin/text-idx?tpl=/ecfrbrowse/Title02/2cfr200_main_02.tpl")</f>
        <v>https://www.ecfr.gov/cgi-bin/text-idx?tpl=/ecfrbrowse/Title02/2cfr200_main_02.tpl</v>
      </c>
      <c r="E37" s="52"/>
      <c r="F37" s="52"/>
      <c r="G37" s="52"/>
      <c r="H37" s="52"/>
      <c r="I37" s="52"/>
      <c r="J37" s="52"/>
    </row>
    <row r="38" spans="1:14" s="49" customFormat="1" ht="12" x14ac:dyDescent="0.35">
      <c r="A38" s="53"/>
      <c r="B38" s="53"/>
      <c r="C38" s="51" t="s">
        <v>90</v>
      </c>
      <c r="D38" s="81" t="str">
        <f>HYPERLINK("https://grants.nih.gov/grants/compliance/42_cfr_50_subpart_f.htm")</f>
        <v>https://grants.nih.gov/grants/compliance/42_cfr_50_subpart_f.htm</v>
      </c>
      <c r="E38" s="52"/>
      <c r="F38" s="52"/>
      <c r="G38" s="52"/>
      <c r="H38" s="52"/>
      <c r="I38" s="52"/>
      <c r="J38" s="52"/>
    </row>
    <row r="39" spans="1:14" s="49" customFormat="1" ht="12" x14ac:dyDescent="0.35">
      <c r="A39" s="53"/>
      <c r="B39" s="53"/>
      <c r="C39" s="51" t="s">
        <v>91</v>
      </c>
      <c r="D39" s="81" t="str">
        <f>HYPERLINK("https://www.hhs.gov/ohrp/sites/default/files/ohrp/policy/ohrpregulations.pdf")</f>
        <v>https://www.hhs.gov/ohrp/sites/default/files/ohrp/policy/ohrpregulations.pdf</v>
      </c>
      <c r="E39" s="54"/>
      <c r="F39" s="53"/>
      <c r="G39" s="53"/>
      <c r="H39" s="53"/>
      <c r="I39" s="53"/>
      <c r="J39" s="55"/>
    </row>
    <row r="40" spans="1:14" s="49" customFormat="1" ht="12" x14ac:dyDescent="0.35">
      <c r="A40" s="56"/>
      <c r="B40" s="53"/>
      <c r="C40" s="51" t="s">
        <v>92</v>
      </c>
      <c r="D40" s="80" t="str">
        <f>HYPERLINK("http://grants.nih.gov/grants/olaw/GuideBook.pdf","http://grants.nih.gov/grants/olaw/GuideBook.pdf")</f>
        <v>http://grants.nih.gov/grants/olaw/GuideBook.pdf</v>
      </c>
      <c r="E40" s="54"/>
      <c r="F40" s="57"/>
      <c r="G40" s="57"/>
      <c r="H40" s="58"/>
      <c r="I40" s="59"/>
      <c r="J40" s="55"/>
    </row>
    <row r="41" spans="1:14" s="49" customFormat="1" ht="12" x14ac:dyDescent="0.35">
      <c r="A41" s="56"/>
      <c r="B41" s="53"/>
      <c r="C41" s="51" t="s">
        <v>106</v>
      </c>
      <c r="D41" s="80" t="s">
        <v>107</v>
      </c>
      <c r="E41" s="54"/>
      <c r="F41" s="57"/>
      <c r="G41" s="57"/>
      <c r="H41" s="58"/>
      <c r="I41" s="59"/>
      <c r="J41" s="55"/>
    </row>
    <row r="42" spans="1:14" s="49" customFormat="1" ht="26.25" customHeight="1" x14ac:dyDescent="0.35">
      <c r="A42" s="56"/>
      <c r="B42" s="53"/>
      <c r="C42" s="51"/>
      <c r="D42" s="52"/>
      <c r="E42" s="54"/>
      <c r="F42" s="57"/>
      <c r="G42" s="57"/>
      <c r="H42" s="58"/>
      <c r="I42" s="59"/>
      <c r="J42" s="55"/>
    </row>
    <row r="43" spans="1:14" x14ac:dyDescent="0.4">
      <c r="A43" s="79" t="s">
        <v>112</v>
      </c>
      <c r="B43" s="78" t="s">
        <v>118</v>
      </c>
      <c r="D43" s="43"/>
      <c r="E43" s="43"/>
      <c r="F43" s="43"/>
      <c r="G43" s="43"/>
      <c r="H43" s="43"/>
      <c r="I43" s="42"/>
      <c r="J43" s="42"/>
    </row>
    <row r="44" spans="1:14" ht="36" customHeight="1" x14ac:dyDescent="0.4">
      <c r="A44" s="76" t="s">
        <v>93</v>
      </c>
      <c r="B44" s="85" t="s">
        <v>113</v>
      </c>
      <c r="C44" s="85"/>
      <c r="D44" s="83" t="s">
        <v>94</v>
      </c>
      <c r="E44" s="83"/>
      <c r="F44" s="83"/>
      <c r="G44" s="83"/>
      <c r="H44" s="83"/>
      <c r="I44" s="83"/>
      <c r="J44" s="83"/>
    </row>
    <row r="45" spans="1:14" ht="26.25" customHeight="1" x14ac:dyDescent="0.4">
      <c r="A45" s="76" t="s">
        <v>95</v>
      </c>
      <c r="B45" s="85" t="s">
        <v>114</v>
      </c>
      <c r="C45" s="85"/>
      <c r="D45" s="83" t="s">
        <v>96</v>
      </c>
      <c r="E45" s="83"/>
      <c r="F45" s="83"/>
      <c r="G45" s="83"/>
      <c r="H45" s="83"/>
      <c r="I45" s="83"/>
      <c r="J45" s="83"/>
    </row>
    <row r="46" spans="1:14" ht="34.5" customHeight="1" x14ac:dyDescent="0.4">
      <c r="A46" s="77" t="s">
        <v>97</v>
      </c>
      <c r="B46" s="85" t="s">
        <v>115</v>
      </c>
      <c r="C46" s="85"/>
      <c r="D46" s="83" t="s">
        <v>98</v>
      </c>
      <c r="E46" s="83"/>
      <c r="F46" s="83"/>
      <c r="G46" s="83"/>
      <c r="H46" s="83"/>
      <c r="I46" s="83"/>
      <c r="J46" s="83"/>
    </row>
    <row r="47" spans="1:14" ht="98.25" customHeight="1" x14ac:dyDescent="0.4">
      <c r="A47" s="77" t="s">
        <v>99</v>
      </c>
      <c r="B47" s="85" t="s">
        <v>116</v>
      </c>
      <c r="C47" s="85"/>
      <c r="D47" s="83" t="s">
        <v>100</v>
      </c>
      <c r="E47" s="83"/>
      <c r="F47" s="83"/>
      <c r="G47" s="83"/>
      <c r="H47" s="83"/>
      <c r="I47" s="83"/>
      <c r="J47" s="83"/>
    </row>
    <row r="48" spans="1:14" ht="17.25" customHeight="1" x14ac:dyDescent="0.4">
      <c r="A48" s="77" t="s">
        <v>101</v>
      </c>
      <c r="B48" s="84" t="s">
        <v>117</v>
      </c>
      <c r="C48" s="84"/>
      <c r="D48" s="64" t="str">
        <f>HYPERLINK("https://csyou.calstate.edu/Divisions-Orgs/bus-fin/ftrm/Pages/Tax-Exempt-Bond-Requirements.aspx","Refer to Financing &amp; Treasury CSYou site.")</f>
        <v>Refer to Financing &amp; Treasury CSYou site.</v>
      </c>
      <c r="E48" s="45"/>
    </row>
  </sheetData>
  <mergeCells count="13">
    <mergeCell ref="B2:J2"/>
    <mergeCell ref="D3:H3"/>
    <mergeCell ref="B11:C11"/>
    <mergeCell ref="B15:C15"/>
    <mergeCell ref="B45:C45"/>
    <mergeCell ref="B44:C44"/>
    <mergeCell ref="D44:J44"/>
    <mergeCell ref="D47:J47"/>
    <mergeCell ref="D46:J46"/>
    <mergeCell ref="D45:J45"/>
    <mergeCell ref="B48:C48"/>
    <mergeCell ref="B47:C47"/>
    <mergeCell ref="B46:C46"/>
  </mergeCells>
  <hyperlinks>
    <hyperlink ref="D41" r:id="rId1" xr:uid="{00000000-0004-0000-0000-000000000000}"/>
  </hyperlinks>
  <printOptions horizontalCentered="1"/>
  <pageMargins left="0.2" right="0.2" top="0.5" bottom="0.5" header="0.3" footer="0.3"/>
  <pageSetup scale="80" orientation="landscape" r:id="rId2"/>
  <headerFooter>
    <oddFooter>&amp;LFinal  10-02-2023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94350DE2808A4096C783E61E52688B" ma:contentTypeVersion="2" ma:contentTypeDescription="Create a new document." ma:contentTypeScope="" ma:versionID="73724982be60649ac4931714d508b57d">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PersistId xmlns="30355ef0-b855-4ebb-a92a-a6c79f7573fd" xsi:nil="true"/>
    <_dlc_DocId xmlns="30355ef0-b855-4ebb-a92a-a6c79f7573fd">SCP5UENJTFED-1133-101</_dlc_DocId>
    <_dlc_DocIdUrl xmlns="30355ef0-b855-4ebb-a92a-a6c79f7573fd">
      <Url>https://csyou.calstate.edu/Divisions-Orgs/bus-fin/it/information-security/_layouts/15/DocIdRedir.aspx?ID=SCP5UENJTFED-1133-101</Url>
      <Description>SCP5UENJTFED-1133-101</Description>
    </_dlc_DocIdUrl>
  </documentManagement>
</p:properties>
</file>

<file path=customXml/itemProps1.xml><?xml version="1.0" encoding="utf-8"?>
<ds:datastoreItem xmlns:ds="http://schemas.openxmlformats.org/officeDocument/2006/customXml" ds:itemID="{E9E899C9-6FFF-43C3-A6E7-721BD5C23448}">
  <ds:schemaRefs>
    <ds:schemaRef ds:uri="http://schemas.microsoft.com/office/2006/metadata/longProperties"/>
  </ds:schemaRefs>
</ds:datastoreItem>
</file>

<file path=customXml/itemProps2.xml><?xml version="1.0" encoding="utf-8"?>
<ds:datastoreItem xmlns:ds="http://schemas.openxmlformats.org/officeDocument/2006/customXml" ds:itemID="{B7D76F9E-C469-48FE-A086-2422197CC11A}"/>
</file>

<file path=customXml/itemProps3.xml><?xml version="1.0" encoding="utf-8"?>
<ds:datastoreItem xmlns:ds="http://schemas.openxmlformats.org/officeDocument/2006/customXml" ds:itemID="{FED4DE43-C86D-4771-9788-9C6C483D1F5C}">
  <ds:schemaRefs>
    <ds:schemaRef ds:uri="http://schemas.microsoft.com/sharepoint/events"/>
  </ds:schemaRefs>
</ds:datastoreItem>
</file>

<file path=customXml/itemProps4.xml><?xml version="1.0" encoding="utf-8"?>
<ds:datastoreItem xmlns:ds="http://schemas.openxmlformats.org/officeDocument/2006/customXml" ds:itemID="{EF572235-CCBB-4C06-9200-3723C59B21A6}">
  <ds:schemaRefs>
    <ds:schemaRef ds:uri="http://schemas.microsoft.com/sharepoint/v3/contenttype/forms"/>
  </ds:schemaRefs>
</ds:datastoreItem>
</file>

<file path=customXml/itemProps5.xml><?xml version="1.0" encoding="utf-8"?>
<ds:datastoreItem xmlns:ds="http://schemas.openxmlformats.org/officeDocument/2006/customXml" ds:itemID="{F5055F9B-1F0A-42A8-A58E-D3068DADB916}">
  <ds:schemaRefs>
    <ds:schemaRef ds:uri="http://schemas.microsoft.com/office/2006/metadata/properties"/>
    <ds:schemaRef ds:uri="http://schemas.microsoft.com/office/infopath/2007/PartnerControls"/>
    <ds:schemaRef ds:uri="c8cd16cf-b28a-4d08-8e2d-9d89ab9eec4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Research and Sponsored Programs</vt:lpstr>
      <vt:lpstr>'Research and Sponsored Programs'!Print_Titles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Aguirre, Ana</dc:creator>
  <cp:lastModifiedBy>Westmoreland, Kyle</cp:lastModifiedBy>
  <cp:lastPrinted>2019-09-06T16:27:39Z</cp:lastPrinted>
  <dcterms:created xsi:type="dcterms:W3CDTF">2018-07-16T21:59:14Z</dcterms:created>
  <dcterms:modified xsi:type="dcterms:W3CDTF">2023-10-06T18:54:56Z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bool>true</vt:bool>
  </property>
  <property fmtid="{D5CDD505-2E9C-101B-9397-08002B2CF9AE}" pid="3" name="ContentTypeId">
    <vt:lpwstr>0x0101006294350DE2808A4096C783E61E52688B</vt:lpwstr>
  </property>
  <property fmtid="{D5CDD505-2E9C-101B-9397-08002B2CF9AE}" pid="4" name="_dlc_DocId">
    <vt:lpwstr>SCP5UENJTFED-1133-86</vt:lpwstr>
  </property>
  <property fmtid="{D5CDD505-2E9C-101B-9397-08002B2CF9AE}" pid="5" name="_dlc_DocIdItemGuid">
    <vt:lpwstr>cecbbaf1-dc6f-42fb-9623-9988b488e5e5</vt:lpwstr>
  </property>
  <property fmtid="{D5CDD505-2E9C-101B-9397-08002B2CF9AE}" pid="6" name="_dlc_DocIdUrl">
    <vt:lpwstr>https://csyou.calstate.edu/Divisions-Orgs/bus-fin/it/information-security/_layouts/15/DocIdRedir.aspx?ID=SCP5UENJTFED-1133-86, SCP5UENJTFED-1133-86</vt:lpwstr>
  </property>
</Properties>
</file>